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<sst xmlns="http://schemas.openxmlformats.org/spreadsheetml/2006/main" count="80" uniqueCount="59">
  <si>
    <t xml:space="preserve">大昌支教花费预算</t>
  </si>
  <si>
    <t xml:space="preserve">人均费用</t>
  </si>
  <si>
    <t xml:space="preserve">总费用</t>
  </si>
  <si>
    <t xml:space="preserve">承担方</t>
  </si>
  <si>
    <t xml:space="preserve">垫付人</t>
  </si>
  <si>
    <t xml:space="preserve">垫付费用</t>
  </si>
  <si>
    <t xml:space="preserve">备注</t>
  </si>
  <si>
    <t xml:space="preserve">去程车票</t>
  </si>
  <si>
    <t xml:space="preserve">志愿者自费</t>
  </si>
  <si>
    <t xml:space="preserve">赵丰、刘忠尧</t>
  </si>
  <si>
    <t xml:space="preserve">Z201北京-三亚，上铺746,下铺802</t>
  </si>
  <si>
    <t xml:space="preserve">返程车票</t>
  </si>
  <si>
    <t xml:space="preserve">地铁票</t>
  </si>
  <si>
    <t xml:space="preserve">爱协报销</t>
  </si>
  <si>
    <t xml:space="preserve">许美娜</t>
  </si>
  <si>
    <t xml:space="preserve">清华大学-北京西站</t>
  </si>
  <si>
    <t xml:space="preserve">海口到文昌动车费</t>
  </si>
  <si>
    <t xml:space="preserve">赵丰￥271 胡兴宇￥31 伍晓倩￥31 许美娜￥31 周亮￥31 刘忠尧￥31</t>
  </si>
  <si>
    <t xml:space="preserve">去小学,海口-文昌站</t>
  </si>
  <si>
    <t xml:space="preserve">食材</t>
  </si>
  <si>
    <t xml:space="preserve">校方</t>
  </si>
  <si>
    <t xml:space="preserve">炊具</t>
  </si>
  <si>
    <t xml:space="preserve">校方给买新的</t>
  </si>
  <si>
    <t xml:space="preserve">电饭锅</t>
  </si>
  <si>
    <t xml:space="preserve">餐具</t>
  </si>
  <si>
    <t xml:space="preserve">热得快</t>
  </si>
  <si>
    <t xml:space="preserve">洗潄用品</t>
  </si>
  <si>
    <t xml:space="preserve">志愿者自带或自费</t>
  </si>
  <si>
    <t xml:space="preserve">毛巾、牙刷、牙膏、纸巾、卫生纸、剃须刀、香皂、洗发水、护肤霜、沐浴液</t>
  </si>
  <si>
    <t xml:space="preserve">洗衣用品</t>
  </si>
  <si>
    <t xml:space="preserve">脸盆、洗衣液、晾衣架</t>
  </si>
  <si>
    <t xml:space="preserve">其他生活用品</t>
  </si>
  <si>
    <r>
      <rPr>
        <sz val="11"/>
        <color rgb="FFFF0000"/>
        <rFont val="宋体"/>
        <family val="3"/>
        <charset val="134"/>
      </rPr>
      <t xml:space="preserve">插线板</t>
    </r>
    <r>
      <rPr>
        <sz val="11"/>
        <color rgb="FF000000"/>
        <rFont val="宋体"/>
        <family val="2"/>
        <charset val="1"/>
      </rPr>
      <t xml:space="preserve">、雨伞、抹布、小台灯</t>
    </r>
  </si>
  <si>
    <t xml:space="preserve">保洁用品</t>
  </si>
  <si>
    <t xml:space="preserve">拖把、扫帚、垃圾筐</t>
  </si>
  <si>
    <t xml:space="preserve">床上用品</t>
  </si>
  <si>
    <t xml:space="preserve">美心和爱协分担</t>
  </si>
  <si>
    <t xml:space="preserve">赵丰</t>
  </si>
  <si>
    <r>
      <rPr>
        <sz val="11"/>
        <color rgb="FF000000"/>
        <rFont val="宋体"/>
        <family val="2"/>
        <charset val="1"/>
      </rPr>
      <t xml:space="preserve">被子351.2元,</t>
    </r>
    <r>
      <rPr>
        <sz val="11"/>
        <color rgb="FFFF0000"/>
        <rFont val="宋体"/>
        <family val="2"/>
        <charset val="1"/>
      </rPr>
      <t xml:space="preserve">床垫</t>
    </r>
    <r>
      <rPr>
        <sz val="11"/>
        <color rgb="FF000000"/>
        <rFont val="宋体"/>
        <family val="2"/>
        <charset val="1"/>
      </rPr>
      <t xml:space="preserve">624元</t>
    </r>
  </si>
  <si>
    <r>
      <rPr>
        <sz val="11"/>
        <color rgb="FFFF0000"/>
        <rFont val="宋体"/>
        <family val="3"/>
        <charset val="134"/>
      </rPr>
      <t xml:space="preserve">被子、床垫、</t>
    </r>
    <r>
      <rPr>
        <sz val="11"/>
        <color rgb="FF000000"/>
        <rFont val="宋体"/>
        <family val="3"/>
        <charset val="134"/>
      </rPr>
      <t xml:space="preserve">枕头</t>
    </r>
    <r>
      <rPr>
        <sz val="11"/>
        <color rgb="FF000000"/>
        <rFont val="宋体"/>
        <family val="2"/>
        <charset val="1"/>
      </rPr>
      <t xml:space="preserve">、枕巾、被罩、床单</t>
    </r>
  </si>
  <si>
    <t xml:space="preserve">提前邮寄衣物</t>
  </si>
  <si>
    <t xml:space="preserve">美心</t>
  </si>
  <si>
    <t xml:space="preserve">买早点费用</t>
  </si>
  <si>
    <t xml:space="preserve">从食材费里出</t>
  </si>
  <si>
    <t xml:space="preserve">穿戴用品</t>
  </si>
  <si>
    <r>
      <rPr>
        <sz val="11"/>
        <color rgb="FF000000"/>
        <rFont val="宋体"/>
        <family val="2"/>
        <charset val="1"/>
      </rPr>
      <t xml:space="preserve">衣物、</t>
    </r>
    <r>
      <rPr>
        <sz val="11"/>
        <color rgb="FFFF0000"/>
        <rFont val="宋体"/>
        <family val="3"/>
        <charset val="134"/>
      </rPr>
      <t xml:space="preserve">雨伞</t>
    </r>
  </si>
  <si>
    <t xml:space="preserve">去程火车餐饮</t>
  </si>
  <si>
    <t xml:space="preserve">海口早茶</t>
  </si>
  <si>
    <t xml:space="preserve">此部分在海口旅游花费中结算</t>
  </si>
  <si>
    <t xml:space="preserve">海口五公祠</t>
  </si>
  <si>
    <t xml:space="preserve">海口中午聚餐</t>
  </si>
  <si>
    <t xml:space="preserve">海口站附近钟点房存行李</t>
  </si>
  <si>
    <t xml:space="preserve">中国地图和世界地图</t>
  </si>
  <si>
    <t xml:space="preserve">爱协报销总费用</t>
  </si>
  <si>
    <t xml:space="preserve">不能超过1000元</t>
  </si>
  <si>
    <t xml:space="preserve">条幅</t>
  </si>
  <si>
    <t xml:space="preserve">个人</t>
  </si>
  <si>
    <t xml:space="preserve">文昌火车站接站到学校</t>
  </si>
  <si>
    <t xml:space="preserve">虽然有些生活用品之前考虑到了，但在与校方沟通时没有全部一次性提及要买的东西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</si>
</sst>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¥#,##0.00_);[RED]&quot;(¥&quot;#,##0.00\)"/>
  </numFmts>
  <fonts count="8">
    <font>
      <sz val="11"/>
      <color rgb="FF000000"/>
      <name val="宋体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3300"/>
      <name val="宋体"/>
      <family val="2"/>
      <charset val="1"/>
    </font>
    <font>
      <sz val="11"/>
      <color rgb="FFFF0000"/>
      <name val="宋体"/>
      <family val="3"/>
      <charset val="134"/>
    </font>
    <font>
      <sz val="11"/>
      <color rgb="FFFF0000"/>
      <name val="宋体"/>
      <family val="2"/>
      <charset val="1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BBB59"/>
        <bgColor rgb="FF969696"/>
      </patternFill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BBB59"/>
      <rgbColor rgb="FFFFCC00"/>
      <rgbColor rgb="FFFF9900"/>
      <rgbColor rgb="FFFF3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RowHeight="13.5"/>
  <cols>
    <col collapsed="false" hidden="false" max="1" min="1" style="0" width="21.819587628866"/>
    <col collapsed="false" hidden="false" max="3" min="2" style="0" width="8.45360824742268"/>
    <col collapsed="false" hidden="false" max="4" min="4" style="0" width="22.3659793814433"/>
    <col collapsed="false" hidden="false" max="5" min="5" style="0" width="69.201030927835"/>
    <col collapsed="false" hidden="false" max="6" min="6" style="0" width="34.0979381443299"/>
    <col collapsed="false" hidden="false" max="7" min="7" style="0" width="15.4123711340206"/>
    <col collapsed="false" hidden="false" max="1025" min="8" style="0" width="8.45360824742268"/>
  </cols>
  <sheetData>
    <row r="1" customFormat="false" ht="13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3.5" hidden="false" customHeight="false" outlineLevel="0" collapsed="false"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</row>
    <row r="3" customFormat="false" ht="13.5" hidden="false" customHeight="false" outlineLevel="0" collapsed="false">
      <c r="A3" s="0" t="s">
        <v>7</v>
      </c>
      <c r="B3" s="0" t="n">
        <v>774</v>
      </c>
      <c r="D3" s="0" t="s">
        <v>8</v>
      </c>
      <c r="E3" s="0" t="s">
        <v>9</v>
      </c>
      <c r="G3" s="0" t="s">
        <v>10</v>
      </c>
    </row>
    <row r="4" customFormat="false" ht="13.5" hidden="false" customHeight="false" outlineLevel="0" collapsed="false">
      <c r="A4" s="0" t="s">
        <v>11</v>
      </c>
      <c r="D4" s="0" t="s">
        <v>8</v>
      </c>
    </row>
    <row r="5" customFormat="false" ht="13.8" hidden="false" customHeight="false" outlineLevel="0" collapsed="false">
      <c r="A5" s="0" t="s">
        <v>12</v>
      </c>
      <c r="B5" s="0" t="n">
        <v>5</v>
      </c>
      <c r="C5" s="0" t="n">
        <v>35</v>
      </c>
      <c r="D5" s="2" t="s">
        <v>13</v>
      </c>
      <c r="E5" s="0" t="s">
        <v>14</v>
      </c>
      <c r="G5" s="0" t="s">
        <v>15</v>
      </c>
    </row>
    <row r="6" customFormat="false" ht="13.8" hidden="false" customHeight="false" outlineLevel="0" collapsed="false">
      <c r="A6" s="0" t="s">
        <v>16</v>
      </c>
      <c r="B6" s="0" t="n">
        <v>31</v>
      </c>
      <c r="C6" s="0" t="n">
        <f aca="false">B6*12</f>
        <v>372</v>
      </c>
      <c r="D6" s="3" t="s">
        <v>8</v>
      </c>
      <c r="E6" s="0" t="s">
        <v>17</v>
      </c>
      <c r="G6" s="0" t="s">
        <v>18</v>
      </c>
    </row>
    <row r="7" customFormat="false" ht="13.5" hidden="false" customHeight="false" outlineLevel="0" collapsed="false">
      <c r="A7" s="0" t="s">
        <v>19</v>
      </c>
      <c r="D7" s="0" t="s">
        <v>20</v>
      </c>
    </row>
    <row r="8" customFormat="false" ht="13.5" hidden="false" customHeight="false" outlineLevel="0" collapsed="false">
      <c r="A8" s="0" t="s">
        <v>21</v>
      </c>
      <c r="D8" s="0" t="s">
        <v>22</v>
      </c>
      <c r="G8" s="0" t="s">
        <v>23</v>
      </c>
    </row>
    <row r="9" customFormat="false" ht="13.5" hidden="false" customHeight="false" outlineLevel="0" collapsed="false">
      <c r="A9" s="0" t="s">
        <v>24</v>
      </c>
      <c r="D9" s="0" t="s">
        <v>22</v>
      </c>
      <c r="G9" s="4" t="s">
        <v>25</v>
      </c>
    </row>
    <row r="10" customFormat="false" ht="13.5" hidden="false" customHeight="false" outlineLevel="0" collapsed="false">
      <c r="A10" s="0" t="s">
        <v>26</v>
      </c>
      <c r="D10" s="0" t="s">
        <v>27</v>
      </c>
      <c r="G10" s="0" t="s">
        <v>28</v>
      </c>
    </row>
    <row r="11" customFormat="false" ht="13.5" hidden="false" customHeight="false" outlineLevel="0" collapsed="false">
      <c r="A11" s="0" t="s">
        <v>29</v>
      </c>
      <c r="D11" s="0" t="s">
        <v>22</v>
      </c>
      <c r="G11" s="0" t="s">
        <v>30</v>
      </c>
    </row>
    <row r="12" customFormat="false" ht="13.5" hidden="false" customHeight="false" outlineLevel="0" collapsed="false">
      <c r="A12" s="0" t="s">
        <v>31</v>
      </c>
      <c r="D12" s="0" t="s">
        <v>27</v>
      </c>
      <c r="G12" s="4" t="s">
        <v>32</v>
      </c>
    </row>
    <row r="13" customFormat="false" ht="13.5" hidden="false" customHeight="false" outlineLevel="0" collapsed="false">
      <c r="A13" s="0" t="s">
        <v>33</v>
      </c>
      <c r="D13" s="0" t="s">
        <v>22</v>
      </c>
      <c r="G13" s="0" t="s">
        <v>34</v>
      </c>
    </row>
    <row r="14" customFormat="false" ht="13.8" hidden="false" customHeight="false" outlineLevel="0" collapsed="false">
      <c r="A14" s="0" t="s">
        <v>35</v>
      </c>
      <c r="C14" s="0" t="n">
        <v>624</v>
      </c>
      <c r="D14" s="5" t="s">
        <v>36</v>
      </c>
      <c r="E14" s="0" t="s">
        <v>37</v>
      </c>
      <c r="F14" s="0" t="s">
        <v>38</v>
      </c>
      <c r="G14" s="4" t="s">
        <v>39</v>
      </c>
    </row>
    <row r="15" customFormat="false" ht="13.8" hidden="false" customHeight="false" outlineLevel="0" collapsed="false">
      <c r="A15" s="0" t="s">
        <v>40</v>
      </c>
      <c r="D15" s="5" t="s">
        <v>41</v>
      </c>
      <c r="E15" s="0" t="s">
        <v>37</v>
      </c>
      <c r="F15" s="6" t="n">
        <f aca="false">49+65</f>
        <v>114</v>
      </c>
      <c r="G15" s="4"/>
    </row>
    <row r="16" customFormat="false" ht="13.5" hidden="false" customHeight="false" outlineLevel="0" collapsed="false">
      <c r="A16" s="0" t="s">
        <v>42</v>
      </c>
      <c r="D16" s="0" t="s">
        <v>43</v>
      </c>
    </row>
    <row r="17" customFormat="false" ht="13.5" hidden="false" customHeight="false" outlineLevel="0" collapsed="false">
      <c r="A17" s="0" t="s">
        <v>44</v>
      </c>
      <c r="D17" s="0" t="s">
        <v>27</v>
      </c>
      <c r="G17" s="0" t="s">
        <v>45</v>
      </c>
    </row>
    <row r="18" customFormat="false" ht="13.5" hidden="false" customHeight="false" outlineLevel="0" collapsed="false">
      <c r="A18" s="0" t="s">
        <v>46</v>
      </c>
      <c r="D18" s="0" t="s">
        <v>27</v>
      </c>
    </row>
    <row r="19" customFormat="false" ht="13.5" hidden="false" customHeight="false" outlineLevel="0" collapsed="false">
      <c r="A19" s="0" t="s">
        <v>47</v>
      </c>
      <c r="D19" s="0" t="s">
        <v>8</v>
      </c>
      <c r="G19" s="0" t="s">
        <v>48</v>
      </c>
    </row>
    <row r="20" customFormat="false" ht="13.5" hidden="false" customHeight="false" outlineLevel="0" collapsed="false">
      <c r="A20" s="0" t="s">
        <v>49</v>
      </c>
      <c r="B20" s="0" t="n">
        <v>20</v>
      </c>
      <c r="D20" s="0" t="s">
        <v>8</v>
      </c>
      <c r="G20" s="0" t="s">
        <v>48</v>
      </c>
    </row>
    <row r="21" customFormat="false" ht="13.5" hidden="false" customHeight="false" outlineLevel="0" collapsed="false">
      <c r="A21" s="0" t="s">
        <v>50</v>
      </c>
      <c r="D21" s="0" t="s">
        <v>8</v>
      </c>
      <c r="G21" s="0" t="s">
        <v>48</v>
      </c>
    </row>
    <row r="22" customFormat="false" ht="13.5" hidden="false" customHeight="false" outlineLevel="0" collapsed="false">
      <c r="A22" s="0" t="s">
        <v>51</v>
      </c>
      <c r="B22" s="0" t="n">
        <f aca="false">100/11</f>
        <v>9.09090909090909</v>
      </c>
      <c r="D22" s="0" t="s">
        <v>8</v>
      </c>
      <c r="E22" s="0" t="s">
        <v>37</v>
      </c>
      <c r="G22" s="0" t="s">
        <v>48</v>
      </c>
    </row>
    <row r="23" customFormat="false" ht="13.8" hidden="false" customHeight="false" outlineLevel="0" collapsed="false">
      <c r="A23" s="0" t="s">
        <v>52</v>
      </c>
      <c r="C23" s="0" t="n">
        <v>34.5</v>
      </c>
      <c r="D23" s="7" t="s">
        <v>13</v>
      </c>
      <c r="E23" s="0" t="s">
        <v>37</v>
      </c>
    </row>
    <row r="24" customFormat="false" ht="13.5" hidden="false" customHeight="false" outlineLevel="0" collapsed="false">
      <c r="A24" s="0" t="s">
        <v>53</v>
      </c>
      <c r="C24" s="0" t="n">
        <f aca="false">SUM(C3:C23)</f>
        <v>1065.5</v>
      </c>
      <c r="G24" s="0" t="s">
        <v>54</v>
      </c>
    </row>
    <row r="25" customFormat="false" ht="13.5" hidden="false" customHeight="false" outlineLevel="0" collapsed="false">
      <c r="A25" s="0" t="s">
        <v>55</v>
      </c>
      <c r="C25" s="0" t="n">
        <v>150</v>
      </c>
      <c r="D25" s="0" t="s">
        <v>56</v>
      </c>
      <c r="E25" s="0" t="s">
        <v>37</v>
      </c>
    </row>
    <row r="26" customFormat="false" ht="13.5" hidden="false" customHeight="false" outlineLevel="0" collapsed="false">
      <c r="A26" s="0" t="s">
        <v>57</v>
      </c>
      <c r="D26" s="0" t="s">
        <v>20</v>
      </c>
    </row>
    <row r="28" customFormat="false" ht="13.5" hidden="false" customHeight="false" outlineLevel="0" collapsed="false">
      <c r="A28" s="0" t="s">
        <v>58</v>
      </c>
    </row>
  </sheetData>
  <mergeCells count="1">
    <mergeCell ref="A1: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364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en-US</dc:language>
  <cp:lastModifiedBy/>
  <dcterms:modified xsi:type="dcterms:W3CDTF">2018-03-26T18:07:52Z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